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Replacement Analysis" sheetId="1" r:id="rId1"/>
  </sheets>
  <definedNames>
    <definedName name="_xlnm.Print_Area" localSheetId="0">'Replacement Analysis'!$B$2:$I$42</definedName>
  </definedNames>
  <calcPr fullCalcOnLoad="1"/>
</workbook>
</file>

<file path=xl/comments1.xml><?xml version="1.0" encoding="utf-8"?>
<comments xmlns="http://schemas.openxmlformats.org/spreadsheetml/2006/main">
  <authors>
    <author>John R. Hill</author>
  </authors>
  <commentList>
    <comment ref="C9" authorId="0">
      <text>
        <r>
          <rPr>
            <b/>
            <sz val="8"/>
            <rFont val="Tahoma"/>
            <family val="0"/>
          </rPr>
          <t>What is the year of the truck that needs replacement?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0"/>
          </rPr>
          <t>What is the model or type (i.e., pumper, aerial) that needs replacement?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What did the truck cost?
If unknown, enter an estimated price.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>Enter the annual operational costs for the current truck.</t>
        </r>
        <r>
          <rPr>
            <sz val="8"/>
            <rFont val="Tahoma"/>
            <family val="0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0"/>
          </rPr>
          <t>Enter the intangible costs of the current truck.  What does safety, more volunteers, or better morale cost?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0"/>
          </rPr>
          <t>This factor will be automatically calculated for you based on the information you enter above.</t>
        </r>
        <r>
          <rPr>
            <sz val="8"/>
            <rFont val="Tahoma"/>
            <family val="0"/>
          </rPr>
          <t xml:space="preserve">
</t>
        </r>
      </text>
    </comment>
    <comment ref="B33" authorId="0">
      <text>
        <r>
          <rPr>
            <b/>
            <sz val="8"/>
            <rFont val="Tahoma"/>
            <family val="0"/>
          </rPr>
          <t>Enter the annual total of payments you pay for the current truck (if any).</t>
        </r>
        <r>
          <rPr>
            <sz val="8"/>
            <rFont val="Tahoma"/>
            <family val="0"/>
          </rPr>
          <t xml:space="preserve">
</t>
        </r>
      </text>
    </comment>
    <comment ref="F28" authorId="0">
      <text>
        <r>
          <rPr>
            <b/>
            <sz val="8"/>
            <rFont val="Tahoma"/>
            <family val="0"/>
          </rPr>
          <t>If you won't borrow money, you can overwrite this cost with 0.</t>
        </r>
        <r>
          <rPr>
            <sz val="8"/>
            <rFont val="Tahoma"/>
            <family val="0"/>
          </rPr>
          <t xml:space="preserve">
</t>
        </r>
      </text>
    </comment>
    <comment ref="F29" authorId="0">
      <text>
        <r>
          <rPr>
            <b/>
            <sz val="8"/>
            <rFont val="Tahoma"/>
            <family val="0"/>
          </rPr>
          <t>If you will pay all or some of the new truck with savings, enter the amount of interest earnings you will lose.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0"/>
          </rPr>
          <t>What will the new truck cost?</t>
        </r>
        <r>
          <rPr>
            <sz val="8"/>
            <rFont val="Tahoma"/>
            <family val="0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0"/>
          </rPr>
          <t>If you delay your new truck purchase, what percent will your truck increase?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<sst xmlns="http://schemas.openxmlformats.org/spreadsheetml/2006/main" count="66" uniqueCount="38">
  <si>
    <t>E-mail:</t>
  </si>
  <si>
    <t>Note:  This information is provided for discussion purposes only.</t>
  </si>
  <si>
    <t>Contact:</t>
  </si>
  <si>
    <t>1-877-368-4946</t>
  </si>
  <si>
    <t>Contact Information:</t>
  </si>
  <si>
    <t>John R. Hill</t>
  </si>
  <si>
    <t>jrhill@envizionfire.com</t>
  </si>
  <si>
    <t>www.envizionfire.com</t>
  </si>
  <si>
    <t>Apparatus Replacement Analysis</t>
  </si>
  <si>
    <t>Current Truck</t>
  </si>
  <si>
    <t>Year</t>
  </si>
  <si>
    <t>Model</t>
  </si>
  <si>
    <t>Potential Truck</t>
  </si>
  <si>
    <t>Operational Costs:</t>
  </si>
  <si>
    <t>Repairs &amp; Parts</t>
  </si>
  <si>
    <t>Fuel</t>
  </si>
  <si>
    <t>Insurance</t>
  </si>
  <si>
    <t>Out of service costs</t>
  </si>
  <si>
    <t>Other operational costs</t>
  </si>
  <si>
    <t>Analysis Details</t>
  </si>
  <si>
    <t>Intangible Costs:</t>
  </si>
  <si>
    <t>Safety costs</t>
  </si>
  <si>
    <t>Recruitment</t>
  </si>
  <si>
    <t>Morale</t>
  </si>
  <si>
    <t>Financial Costs:</t>
  </si>
  <si>
    <t>Loan payments (if any)</t>
  </si>
  <si>
    <t>Lost buying power</t>
  </si>
  <si>
    <t>$</t>
  </si>
  <si>
    <t>Price</t>
  </si>
  <si>
    <t>Truck Inflation</t>
  </si>
  <si>
    <t xml:space="preserve"> Budget Price</t>
  </si>
  <si>
    <t>What does it cost to own and operate the current truck versus the cost of replacement?</t>
  </si>
  <si>
    <t xml:space="preserve">TOTAL </t>
  </si>
  <si>
    <t xml:space="preserve">Loan payments </t>
  </si>
  <si>
    <t>Lost interest earnings</t>
  </si>
  <si>
    <t xml:space="preserve">Version 2008.08   </t>
  </si>
  <si>
    <t xml:space="preserve"> Phone:</t>
  </si>
  <si>
    <t>Web: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</si>
</sst>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&quot;$&quot;#,##0"/>
    <numFmt numFmtId="171" formatCode="0_);\(0\)"/>
  </numFmts>
  <fonts count="3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i/>
      <sz val="11"/>
      <color indexed="1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11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19"/>
      <color indexed="9"/>
      <name val="Arial"/>
      <family val="2"/>
    </font>
    <font>
      <b/>
      <u val="single"/>
      <sz val="16"/>
      <color indexed="9"/>
      <name val="Arial"/>
      <family val="2"/>
    </font>
    <font>
      <b/>
      <i/>
      <sz val="12"/>
      <name val="Arial"/>
      <family val="0"/>
    </font>
    <font>
      <b/>
      <u val="single"/>
      <sz val="12"/>
      <name val="Arial"/>
      <family val="0"/>
    </font>
    <font>
      <b/>
      <i/>
      <sz val="11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8"/>
      <name val="Arial"/>
      <family val="0"/>
    </font>
    <font>
      <sz val="12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u val="single"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8" fontId="0" fillId="0" borderId="1" xfId="17" applyNumberFormat="1" applyBorder="1" applyAlignment="1" applyProtection="1">
      <alignment/>
      <protection hidden="1"/>
    </xf>
    <xf numFmtId="0" fontId="12" fillId="0" borderId="0" xfId="0" applyFont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right"/>
      <protection/>
    </xf>
    <xf numFmtId="0" fontId="1" fillId="2" borderId="5" xfId="0" applyFont="1" applyFill="1" applyBorder="1" applyAlignment="1" applyProtection="1">
      <alignment horizontal="right"/>
      <protection/>
    </xf>
    <xf numFmtId="0" fontId="9" fillId="2" borderId="5" xfId="0" applyFont="1" applyFill="1" applyBorder="1" applyAlignment="1" applyProtection="1">
      <alignment horizontal="right" vertical="top"/>
      <protection/>
    </xf>
    <xf numFmtId="0" fontId="0" fillId="2" borderId="6" xfId="0" applyFill="1" applyBorder="1" applyAlignment="1" applyProtection="1">
      <alignment/>
      <protection/>
    </xf>
    <xf numFmtId="0" fontId="10" fillId="3" borderId="7" xfId="0" applyFont="1" applyFill="1" applyBorder="1" applyAlignment="1" applyProtection="1">
      <alignment/>
      <protection/>
    </xf>
    <xf numFmtId="0" fontId="18" fillId="3" borderId="8" xfId="0" applyFont="1" applyFill="1" applyBorder="1" applyAlignment="1" applyProtection="1">
      <alignment/>
      <protection/>
    </xf>
    <xf numFmtId="0" fontId="16" fillId="3" borderId="9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2" fillId="0" borderId="0" xfId="17" applyNumberFormat="1" applyFont="1" applyFill="1" applyBorder="1" applyAlignment="1" applyProtection="1">
      <alignment horizontal="center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17" applyFont="1" applyFill="1" applyBorder="1" applyAlignment="1" applyProtection="1">
      <alignment/>
      <protection/>
    </xf>
    <xf numFmtId="6" fontId="2" fillId="0" borderId="0" xfId="17" applyNumberFormat="1" applyFont="1" applyFill="1" applyBorder="1" applyAlignment="1" applyProtection="1">
      <alignment horizontal="center"/>
      <protection/>
    </xf>
    <xf numFmtId="44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6" fillId="2" borderId="8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2" fillId="0" borderId="8" xfId="0" applyFont="1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0" fontId="24" fillId="0" borderId="8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9" fontId="2" fillId="0" borderId="8" xfId="0" applyNumberFormat="1" applyFont="1" applyFill="1" applyBorder="1" applyAlignment="1" applyProtection="1">
      <alignment horizontal="right"/>
      <protection locked="0"/>
    </xf>
    <xf numFmtId="0" fontId="22" fillId="4" borderId="0" xfId="0" applyFont="1" applyFill="1" applyBorder="1" applyAlignment="1" applyProtection="1">
      <alignment/>
      <protection/>
    </xf>
    <xf numFmtId="0" fontId="22" fillId="4" borderId="0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 horizontal="center"/>
      <protection/>
    </xf>
    <xf numFmtId="0" fontId="22" fillId="4" borderId="2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22" fillId="0" borderId="2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 horizontal="right"/>
      <protection/>
    </xf>
    <xf numFmtId="0" fontId="6" fillId="2" borderId="11" xfId="0" applyFont="1" applyFill="1" applyBorder="1" applyAlignment="1" applyProtection="1">
      <alignment/>
      <protection/>
    </xf>
    <xf numFmtId="49" fontId="15" fillId="2" borderId="9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25" fillId="0" borderId="2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/>
      <protection/>
    </xf>
    <xf numFmtId="42" fontId="2" fillId="0" borderId="8" xfId="0" applyNumberFormat="1" applyFont="1" applyFill="1" applyBorder="1" applyAlignment="1" applyProtection="1">
      <alignment horizontal="right"/>
      <protection locked="0"/>
    </xf>
    <xf numFmtId="0" fontId="31" fillId="2" borderId="0" xfId="20" applyFont="1" applyFill="1" applyBorder="1" applyAlignment="1" applyProtection="1">
      <alignment/>
      <protection/>
    </xf>
    <xf numFmtId="0" fontId="30" fillId="4" borderId="0" xfId="0" applyFont="1" applyFill="1" applyBorder="1" applyAlignment="1" applyProtection="1">
      <alignment horizontal="center" vertical="center"/>
      <protection/>
    </xf>
    <xf numFmtId="0" fontId="30" fillId="0" borderId="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19" fillId="2" borderId="3" xfId="20" applyFont="1" applyFill="1" applyBorder="1" applyAlignment="1" applyProtection="1">
      <alignment/>
      <protection/>
    </xf>
    <xf numFmtId="0" fontId="8" fillId="2" borderId="13" xfId="20" applyFill="1" applyBorder="1" applyAlignment="1" applyProtection="1">
      <alignment horizontal="left" vertical="top"/>
      <protection/>
    </xf>
    <xf numFmtId="0" fontId="13" fillId="2" borderId="14" xfId="0" applyFont="1" applyFill="1" applyBorder="1" applyAlignment="1" applyProtection="1">
      <alignment horizontal="right" vertical="top"/>
      <protection/>
    </xf>
    <xf numFmtId="0" fontId="8" fillId="2" borderId="3" xfId="20" applyFill="1" applyBorder="1" applyAlignment="1" applyProtection="1">
      <alignment horizontal="left" vertical="top"/>
      <protection/>
    </xf>
    <xf numFmtId="0" fontId="23" fillId="0" borderId="0" xfId="20" applyFont="1" applyFill="1" applyBorder="1" applyAlignment="1" applyProtection="1">
      <alignment/>
      <protection/>
    </xf>
    <xf numFmtId="10" fontId="2" fillId="0" borderId="0" xfId="0" applyNumberFormat="1" applyFont="1" applyFill="1" applyBorder="1" applyAlignment="1" applyProtection="1">
      <alignment horizontal="right"/>
      <protection/>
    </xf>
    <xf numFmtId="10" fontId="2" fillId="0" borderId="8" xfId="0" applyNumberFormat="1" applyFont="1" applyFill="1" applyBorder="1" applyAlignment="1" applyProtection="1">
      <alignment horizontal="right"/>
      <protection/>
    </xf>
    <xf numFmtId="0" fontId="23" fillId="0" borderId="8" xfId="2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38" fontId="0" fillId="0" borderId="8" xfId="0" applyNumberFormat="1" applyFont="1" applyFill="1" applyBorder="1" applyAlignment="1" applyProtection="1">
      <alignment/>
      <protection hidden="1"/>
    </xf>
    <xf numFmtId="49" fontId="2" fillId="0" borderId="15" xfId="0" applyNumberFormat="1" applyFont="1" applyFill="1" applyBorder="1" applyAlignment="1" applyProtection="1">
      <alignment horizontal="right"/>
      <protection locked="0"/>
    </xf>
    <xf numFmtId="49" fontId="2" fillId="0" borderId="8" xfId="0" applyNumberFormat="1" applyFont="1" applyFill="1" applyBorder="1" applyAlignment="1" applyProtection="1">
      <alignment horizontal="center"/>
      <protection locked="0"/>
    </xf>
    <xf numFmtId="42" fontId="2" fillId="0" borderId="8" xfId="0" applyNumberFormat="1" applyFont="1" applyFill="1" applyBorder="1" applyAlignment="1" applyProtection="1">
      <alignment horizontal="left"/>
      <protection locked="0"/>
    </xf>
    <xf numFmtId="3" fontId="0" fillId="0" borderId="8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7" fontId="0" fillId="0" borderId="8" xfId="0" applyNumberFormat="1" applyFont="1" applyFill="1" applyBorder="1" applyAlignment="1" applyProtection="1">
      <alignment/>
      <protection hidden="1"/>
    </xf>
    <xf numFmtId="38" fontId="0" fillId="0" borderId="8" xfId="0" applyNumberFormat="1" applyFont="1" applyFill="1" applyBorder="1" applyAlignment="1" applyProtection="1">
      <alignment horizontal="right"/>
      <protection locked="0"/>
    </xf>
    <xf numFmtId="0" fontId="20" fillId="0" borderId="16" xfId="0" applyFont="1" applyFill="1" applyBorder="1" applyAlignment="1" applyProtection="1">
      <alignment horizontal="center"/>
      <protection/>
    </xf>
    <xf numFmtId="0" fontId="20" fillId="0" borderId="17" xfId="0" applyFont="1" applyFill="1" applyBorder="1" applyAlignment="1" applyProtection="1">
      <alignment horizontal="center"/>
      <protection/>
    </xf>
    <xf numFmtId="0" fontId="20" fillId="0" borderId="18" xfId="0" applyFont="1" applyFill="1" applyBorder="1" applyAlignment="1" applyProtection="1">
      <alignment horizontal="center"/>
      <protection/>
    </xf>
    <xf numFmtId="0" fontId="21" fillId="0" borderId="2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 horizontal="center"/>
      <protection/>
    </xf>
    <xf numFmtId="0" fontId="11" fillId="2" borderId="2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11" fillId="2" borderId="10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10" xfId="0" applyFont="1" applyFill="1" applyBorder="1" applyAlignment="1" applyProtection="1">
      <alignment horizontal="center"/>
      <protection/>
    </xf>
    <xf numFmtId="0" fontId="8" fillId="2" borderId="0" xfId="20" applyFill="1" applyBorder="1" applyAlignment="1" applyProtection="1">
      <alignment horizontal="left" vertical="top"/>
      <protection/>
    </xf>
    <xf numFmtId="0" fontId="8" fillId="2" borderId="10" xfId="20" applyFill="1" applyBorder="1" applyAlignment="1" applyProtection="1">
      <alignment horizontal="left" vertical="top"/>
      <protection/>
    </xf>
    <xf numFmtId="0" fontId="9" fillId="2" borderId="0" xfId="0" applyFont="1" applyFill="1" applyBorder="1" applyAlignment="1" applyProtection="1">
      <alignment horizontal="left"/>
      <protection/>
    </xf>
    <xf numFmtId="0" fontId="9" fillId="2" borderId="10" xfId="0" applyFont="1" applyFill="1" applyBorder="1" applyAlignment="1" applyProtection="1">
      <alignment horizontal="left"/>
      <protection/>
    </xf>
    <xf numFmtId="0" fontId="3" fillId="2" borderId="12" xfId="0" applyFont="1" applyFill="1" applyBorder="1" applyAlignment="1" applyProtection="1">
      <alignment horizontal="left"/>
      <protection/>
    </xf>
    <xf numFmtId="0" fontId="3" fillId="2" borderId="19" xfId="0" applyFont="1" applyFill="1" applyBorder="1" applyAlignment="1" applyProtection="1">
      <alignment horizontal="left"/>
      <protection/>
    </xf>
    <xf numFmtId="0" fontId="29" fillId="3" borderId="20" xfId="0" applyFont="1" applyFill="1" applyBorder="1" applyAlignment="1" applyProtection="1">
      <alignment horizontal="center" vertical="center"/>
      <protection/>
    </xf>
    <xf numFmtId="0" fontId="29" fillId="3" borderId="12" xfId="0" applyFont="1" applyFill="1" applyBorder="1" applyAlignment="1" applyProtection="1">
      <alignment horizontal="center" vertical="center"/>
      <protection/>
    </xf>
    <xf numFmtId="0" fontId="29" fillId="3" borderId="19" xfId="0" applyFont="1" applyFill="1" applyBorder="1" applyAlignment="1" applyProtection="1">
      <alignment horizontal="center" vertical="center"/>
      <protection/>
    </xf>
    <xf numFmtId="0" fontId="30" fillId="4" borderId="21" xfId="0" applyFont="1" applyFill="1" applyBorder="1" applyAlignment="1" applyProtection="1">
      <alignment horizontal="center" vertical="center"/>
      <protection/>
    </xf>
    <xf numFmtId="0" fontId="30" fillId="4" borderId="22" xfId="0" applyFont="1" applyFill="1" applyBorder="1" applyAlignment="1" applyProtection="1">
      <alignment horizontal="center" vertical="center"/>
      <protection/>
    </xf>
    <xf numFmtId="0" fontId="30" fillId="4" borderId="23" xfId="0" applyFont="1" applyFill="1" applyBorder="1" applyAlignment="1" applyProtection="1">
      <alignment horizontal="center" vertical="center"/>
      <protection/>
    </xf>
    <xf numFmtId="170" fontId="25" fillId="0" borderId="0" xfId="17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envizionfire.com/" TargetMode="External" /><Relationship Id="rId3" Type="http://schemas.openxmlformats.org/officeDocument/2006/relationships/hyperlink" Target="http://www.envizionfire.com/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envizionfire.com/" TargetMode="External" /><Relationship Id="rId6" Type="http://schemas.openxmlformats.org/officeDocument/2006/relationships/hyperlink" Target="http://www.envizionfir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37</xdr:row>
      <xdr:rowOff>47625</xdr:rowOff>
    </xdr:from>
    <xdr:to>
      <xdr:col>3</xdr:col>
      <xdr:colOff>809625</xdr:colOff>
      <xdr:row>41</xdr:row>
      <xdr:rowOff>190500</xdr:rowOff>
    </xdr:to>
    <xdr:pic>
      <xdr:nvPicPr>
        <xdr:cNvPr id="1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562975"/>
          <a:ext cx="2333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34</xdr:col>
      <xdr:colOff>19050</xdr:colOff>
      <xdr:row>5</xdr:row>
      <xdr:rowOff>104775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71450"/>
          <a:ext cx="6515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rhill@envizionfire.com" TargetMode="External" /><Relationship Id="rId2" Type="http://schemas.openxmlformats.org/officeDocument/2006/relationships/hyperlink" Target="http://www.envizionfire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42"/>
  <sheetViews>
    <sheetView showGridLines="0" showRowColHeaders="0" tabSelected="1" workbookViewId="0" topLeftCell="A1">
      <selection activeCell="F24" sqref="F24"/>
    </sheetView>
  </sheetViews>
  <sheetFormatPr defaultColWidth="9.140625" defaultRowHeight="12.75"/>
  <cols>
    <col min="1" max="1" width="4.140625" style="0" customWidth="1"/>
    <col min="2" max="2" width="19.57421875" style="0" customWidth="1"/>
    <col min="3" max="3" width="5.8515625" style="0" customWidth="1"/>
    <col min="4" max="4" width="16.140625" style="0" customWidth="1"/>
    <col min="5" max="5" width="4.7109375" style="0" customWidth="1"/>
    <col min="6" max="6" width="18.28125" style="0" customWidth="1"/>
    <col min="7" max="7" width="12.8515625" style="0" customWidth="1"/>
    <col min="8" max="8" width="16.140625" style="0" customWidth="1"/>
    <col min="9" max="9" width="3.8515625" style="0" customWidth="1"/>
    <col min="10" max="27" width="0" style="0" hidden="1" customWidth="1"/>
    <col min="28" max="28" width="11.7109375" style="0" hidden="1" customWidth="1"/>
    <col min="29" max="29" width="13.421875" style="0" hidden="1" customWidth="1"/>
    <col min="30" max="34" width="11.7109375" style="0" hidden="1" customWidth="1"/>
  </cols>
  <sheetData>
    <row r="1" ht="13.5" thickBot="1"/>
    <row r="2" spans="2:9" ht="24.75" thickTop="1">
      <c r="B2" s="91"/>
      <c r="C2" s="92"/>
      <c r="D2" s="92"/>
      <c r="E2" s="92"/>
      <c r="F2" s="92"/>
      <c r="G2" s="92"/>
      <c r="H2" s="92"/>
      <c r="I2" s="93"/>
    </row>
    <row r="3" spans="2:9" ht="8.25" customHeight="1">
      <c r="B3" s="104"/>
      <c r="C3" s="105"/>
      <c r="D3" s="105"/>
      <c r="E3" s="105"/>
      <c r="F3" s="105"/>
      <c r="G3" s="105"/>
      <c r="H3" s="105"/>
      <c r="I3" s="106"/>
    </row>
    <row r="4" spans="2:9" ht="20.25">
      <c r="B4" s="94"/>
      <c r="C4" s="95"/>
      <c r="D4" s="96"/>
      <c r="E4" s="96"/>
      <c r="F4" s="96"/>
      <c r="G4" s="96"/>
      <c r="H4" s="96"/>
      <c r="I4" s="97"/>
    </row>
    <row r="5" spans="2:9" ht="34.5" customHeight="1">
      <c r="B5" s="101"/>
      <c r="C5" s="102"/>
      <c r="D5" s="102"/>
      <c r="E5" s="102"/>
      <c r="F5" s="102"/>
      <c r="G5" s="102"/>
      <c r="H5" s="102"/>
      <c r="I5" s="103"/>
    </row>
    <row r="6" spans="2:9" ht="19.5" customHeight="1">
      <c r="B6" s="107"/>
      <c r="C6" s="108"/>
      <c r="D6" s="108"/>
      <c r="E6" s="108"/>
      <c r="F6" s="108"/>
      <c r="G6" s="108"/>
      <c r="H6" s="108"/>
      <c r="I6" s="109"/>
    </row>
    <row r="7" spans="2:9" ht="26.25">
      <c r="B7" s="98" t="s">
        <v>8</v>
      </c>
      <c r="C7" s="99"/>
      <c r="D7" s="99"/>
      <c r="E7" s="99"/>
      <c r="F7" s="99"/>
      <c r="G7" s="99"/>
      <c r="H7" s="99"/>
      <c r="I7" s="100"/>
    </row>
    <row r="8" spans="2:9" ht="7.5" customHeight="1">
      <c r="B8" s="44"/>
      <c r="C8" s="16"/>
      <c r="D8" s="16"/>
      <c r="E8" s="16"/>
      <c r="F8" s="16"/>
      <c r="G8" s="16"/>
      <c r="H8" s="16"/>
      <c r="I8" s="45"/>
    </row>
    <row r="9" spans="2:9" ht="18" customHeight="1" thickBot="1">
      <c r="B9" s="46" t="s">
        <v>9</v>
      </c>
      <c r="C9" s="63" t="s">
        <v>10</v>
      </c>
      <c r="D9" s="85"/>
      <c r="E9" s="77"/>
      <c r="F9" s="43" t="s">
        <v>12</v>
      </c>
      <c r="G9" s="63" t="s">
        <v>10</v>
      </c>
      <c r="H9" s="85"/>
      <c r="I9" s="47"/>
    </row>
    <row r="10" spans="2:9" ht="27.75" customHeight="1" thickBot="1">
      <c r="B10" s="48"/>
      <c r="C10" s="63" t="s">
        <v>11</v>
      </c>
      <c r="D10" s="84"/>
      <c r="E10" s="77"/>
      <c r="F10" s="17"/>
      <c r="G10" s="63" t="s">
        <v>11</v>
      </c>
      <c r="H10" s="84"/>
      <c r="I10" s="47"/>
    </row>
    <row r="11" spans="2:9" ht="24" customHeight="1" thickBot="1">
      <c r="B11" s="48"/>
      <c r="C11" s="63" t="s">
        <v>28</v>
      </c>
      <c r="D11" s="86"/>
      <c r="E11" s="77"/>
      <c r="F11" s="17"/>
      <c r="G11" s="63" t="s">
        <v>30</v>
      </c>
      <c r="H11" s="67"/>
      <c r="I11" s="47"/>
    </row>
    <row r="12" spans="2:9" ht="24" customHeight="1" thickBot="1">
      <c r="B12" s="48"/>
      <c r="C12" s="36"/>
      <c r="D12" s="78"/>
      <c r="E12" s="77"/>
      <c r="F12" s="17"/>
      <c r="G12" s="63" t="s">
        <v>29</v>
      </c>
      <c r="H12" s="41">
        <v>0</v>
      </c>
      <c r="I12" s="47"/>
    </row>
    <row r="13" spans="2:9" ht="9" customHeight="1" thickBot="1">
      <c r="B13" s="49"/>
      <c r="C13" s="37"/>
      <c r="D13" s="79"/>
      <c r="E13" s="80"/>
      <c r="F13" s="38"/>
      <c r="G13" s="39"/>
      <c r="H13" s="79"/>
      <c r="I13" s="50"/>
    </row>
    <row r="14" spans="2:10" ht="24.75" customHeight="1" thickBot="1">
      <c r="B14" s="116" t="s">
        <v>19</v>
      </c>
      <c r="C14" s="117"/>
      <c r="D14" s="117"/>
      <c r="E14" s="117"/>
      <c r="F14" s="117"/>
      <c r="G14" s="117"/>
      <c r="H14" s="117"/>
      <c r="I14" s="118"/>
      <c r="J14" s="3"/>
    </row>
    <row r="15" spans="2:10" ht="19.5" customHeight="1" thickBot="1" thickTop="1">
      <c r="B15" s="119" t="s">
        <v>31</v>
      </c>
      <c r="C15" s="120"/>
      <c r="D15" s="120"/>
      <c r="E15" s="120"/>
      <c r="F15" s="120"/>
      <c r="G15" s="120"/>
      <c r="H15" s="120"/>
      <c r="I15" s="121"/>
      <c r="J15" s="3"/>
    </row>
    <row r="16" spans="2:10" ht="12" customHeight="1" thickTop="1">
      <c r="B16" s="70"/>
      <c r="C16" s="71"/>
      <c r="D16" s="71"/>
      <c r="E16" s="71"/>
      <c r="F16" s="71"/>
      <c r="G16" s="71"/>
      <c r="H16" s="71"/>
      <c r="I16" s="72"/>
      <c r="J16" s="3"/>
    </row>
    <row r="17" spans="2:10" ht="19.5" customHeight="1">
      <c r="B17" s="46" t="s">
        <v>9</v>
      </c>
      <c r="C17" s="42"/>
      <c r="D17" s="42"/>
      <c r="E17" s="71"/>
      <c r="F17" s="43" t="s">
        <v>12</v>
      </c>
      <c r="G17" s="69"/>
      <c r="H17" s="69"/>
      <c r="I17" s="72"/>
      <c r="J17" s="3"/>
    </row>
    <row r="18" spans="2:10" ht="9" customHeight="1">
      <c r="B18" s="51"/>
      <c r="C18" s="34"/>
      <c r="D18" s="17"/>
      <c r="E18" s="17"/>
      <c r="F18" s="17"/>
      <c r="G18" s="17"/>
      <c r="H18" s="17"/>
      <c r="I18" s="47"/>
      <c r="J18" s="3"/>
    </row>
    <row r="19" spans="2:9" ht="15.75">
      <c r="B19" s="52" t="s">
        <v>13</v>
      </c>
      <c r="C19" s="17"/>
      <c r="D19" s="19"/>
      <c r="E19" s="19"/>
      <c r="F19" s="40" t="s">
        <v>13</v>
      </c>
      <c r="G19" s="17"/>
      <c r="H19" s="19"/>
      <c r="I19" s="47"/>
    </row>
    <row r="20" spans="2:9" ht="18" customHeight="1" thickBot="1">
      <c r="B20" s="53" t="s">
        <v>14</v>
      </c>
      <c r="C20" s="62" t="s">
        <v>27</v>
      </c>
      <c r="D20" s="87"/>
      <c r="E20" s="19"/>
      <c r="F20" s="20" t="s">
        <v>14</v>
      </c>
      <c r="G20" s="62" t="s">
        <v>27</v>
      </c>
      <c r="H20" s="87"/>
      <c r="I20" s="47"/>
    </row>
    <row r="21" spans="2:9" ht="18" customHeight="1" thickBot="1">
      <c r="B21" s="54" t="s">
        <v>15</v>
      </c>
      <c r="C21" s="62" t="s">
        <v>27</v>
      </c>
      <c r="D21" s="87"/>
      <c r="E21" s="19"/>
      <c r="F21" s="15" t="s">
        <v>15</v>
      </c>
      <c r="G21" s="62" t="s">
        <v>27</v>
      </c>
      <c r="H21" s="87"/>
      <c r="I21" s="47"/>
    </row>
    <row r="22" spans="2:9" ht="18" customHeight="1" thickBot="1">
      <c r="B22" s="53" t="s">
        <v>16</v>
      </c>
      <c r="C22" s="62" t="s">
        <v>27</v>
      </c>
      <c r="D22" s="88"/>
      <c r="E22" s="20"/>
      <c r="F22" s="20" t="s">
        <v>16</v>
      </c>
      <c r="G22" s="62" t="s">
        <v>27</v>
      </c>
      <c r="H22" s="88"/>
      <c r="I22" s="47"/>
    </row>
    <row r="23" spans="2:9" ht="18" customHeight="1" thickBot="1">
      <c r="B23" s="54" t="s">
        <v>17</v>
      </c>
      <c r="C23" s="62" t="s">
        <v>27</v>
      </c>
      <c r="D23" s="88"/>
      <c r="E23" s="122"/>
      <c r="F23" s="15"/>
      <c r="G23" s="62"/>
      <c r="H23" s="66"/>
      <c r="I23" s="47"/>
    </row>
    <row r="24" spans="2:9" ht="18" customHeight="1" thickBot="1">
      <c r="B24" s="54" t="s">
        <v>18</v>
      </c>
      <c r="C24" s="62" t="s">
        <v>27</v>
      </c>
      <c r="D24" s="88"/>
      <c r="E24" s="123"/>
      <c r="F24" s="15"/>
      <c r="G24" s="62"/>
      <c r="H24" s="61"/>
      <c r="I24" s="47"/>
    </row>
    <row r="25" spans="2:9" ht="18" customHeight="1" thickBot="1">
      <c r="B25" s="54" t="s">
        <v>18</v>
      </c>
      <c r="C25" s="62" t="s">
        <v>27</v>
      </c>
      <c r="D25" s="88"/>
      <c r="E25" s="81"/>
      <c r="F25" s="15"/>
      <c r="G25" s="62"/>
      <c r="H25" s="61"/>
      <c r="I25" s="47"/>
    </row>
    <row r="26" spans="2:9" ht="9" customHeight="1">
      <c r="B26" s="55"/>
      <c r="C26" s="31"/>
      <c r="D26" s="21"/>
      <c r="E26" s="21"/>
      <c r="F26" s="31"/>
      <c r="G26" s="31"/>
      <c r="H26" s="21"/>
      <c r="I26" s="47"/>
    </row>
    <row r="27" spans="2:32" ht="18" customHeight="1">
      <c r="B27" s="52" t="s">
        <v>20</v>
      </c>
      <c r="C27" s="31"/>
      <c r="D27" s="21"/>
      <c r="E27" s="21"/>
      <c r="F27" s="40" t="s">
        <v>24</v>
      </c>
      <c r="G27" s="62"/>
      <c r="H27" s="61"/>
      <c r="I27" s="47"/>
      <c r="AB27" s="1">
        <v>0.04</v>
      </c>
      <c r="AC27" s="1">
        <v>0.0425</v>
      </c>
      <c r="AD27" s="1">
        <v>0.045</v>
      </c>
      <c r="AE27" s="1">
        <v>0.0475</v>
      </c>
      <c r="AF27" s="1">
        <v>0.05</v>
      </c>
    </row>
    <row r="28" spans="2:32" ht="18" customHeight="1" thickBot="1">
      <c r="B28" s="54" t="s">
        <v>21</v>
      </c>
      <c r="C28" s="62" t="s">
        <v>27</v>
      </c>
      <c r="D28" s="87"/>
      <c r="E28" s="22"/>
      <c r="F28" s="15" t="s">
        <v>33</v>
      </c>
      <c r="G28" s="62" t="s">
        <v>27</v>
      </c>
      <c r="H28" s="90">
        <f>IF(H11&gt;0,PMT(H12,10,H11*-1,0),0)</f>
        <v>0</v>
      </c>
      <c r="I28" s="47"/>
      <c r="AB28" s="1"/>
      <c r="AC28" s="1"/>
      <c r="AD28" s="1"/>
      <c r="AE28" s="1"/>
      <c r="AF28" s="1"/>
    </row>
    <row r="29" spans="2:32" ht="18" customHeight="1" thickBot="1">
      <c r="B29" s="54" t="s">
        <v>22</v>
      </c>
      <c r="C29" s="62" t="s">
        <v>27</v>
      </c>
      <c r="D29" s="87"/>
      <c r="E29" s="23"/>
      <c r="F29" s="15" t="s">
        <v>34</v>
      </c>
      <c r="G29" s="62" t="s">
        <v>27</v>
      </c>
      <c r="H29" s="87"/>
      <c r="I29" s="47"/>
      <c r="AB29" s="2" t="e">
        <f>PMT(AB27,D20,$D$9*-1,0,0)</f>
        <v>#DIV/0!</v>
      </c>
      <c r="AC29" s="2" t="e">
        <f>PMT(AC27,E20,$D$9*-1,0,0)</f>
        <v>#DIV/0!</v>
      </c>
      <c r="AD29" s="2" t="e">
        <f>PMT(AD27,F20,$D$9*-1,0,0)</f>
        <v>#VALUE!</v>
      </c>
      <c r="AE29" s="2" t="e">
        <f>PMT(AE27,G20,$D$9*-1,0,0)</f>
        <v>#VALUE!</v>
      </c>
      <c r="AF29" s="2" t="e">
        <f>PMT(AF27,H20,$D$9*-1,0,0)</f>
        <v>#DIV/0!</v>
      </c>
    </row>
    <row r="30" spans="2:9" ht="18" customHeight="1" thickBot="1">
      <c r="B30" s="56" t="s">
        <v>23</v>
      </c>
      <c r="C30" s="62" t="s">
        <v>27</v>
      </c>
      <c r="D30" s="87"/>
      <c r="E30" s="17"/>
      <c r="F30" s="17"/>
      <c r="G30" s="17"/>
      <c r="H30" s="24"/>
      <c r="I30" s="47"/>
    </row>
    <row r="31" spans="2:9" ht="9" customHeight="1">
      <c r="B31" s="56"/>
      <c r="C31" s="17"/>
      <c r="D31" s="24"/>
      <c r="E31" s="17"/>
      <c r="F31" s="17"/>
      <c r="G31" s="17"/>
      <c r="H31" s="24"/>
      <c r="I31" s="47"/>
    </row>
    <row r="32" spans="2:9" ht="18" customHeight="1">
      <c r="B32" s="52" t="s">
        <v>24</v>
      </c>
      <c r="C32" s="29"/>
      <c r="D32" s="25"/>
      <c r="E32" s="20"/>
      <c r="F32" s="82"/>
      <c r="G32" s="29"/>
      <c r="H32" s="25"/>
      <c r="I32" s="47"/>
    </row>
    <row r="33" spans="2:9" ht="18" customHeight="1" thickBot="1">
      <c r="B33" s="54" t="s">
        <v>25</v>
      </c>
      <c r="C33" s="62" t="s">
        <v>27</v>
      </c>
      <c r="D33" s="87"/>
      <c r="E33" s="26"/>
      <c r="F33" s="82"/>
      <c r="G33" s="30"/>
      <c r="H33" s="26"/>
      <c r="I33" s="47"/>
    </row>
    <row r="34" spans="2:9" ht="18" customHeight="1" thickBot="1">
      <c r="B34" s="54" t="s">
        <v>26</v>
      </c>
      <c r="C34" s="62" t="s">
        <v>27</v>
      </c>
      <c r="D34" s="89">
        <f>IF(H11&gt;0,$H$11*(1+$H$12)-$H$11,0)</f>
        <v>0</v>
      </c>
      <c r="E34" s="25"/>
      <c r="F34" s="15"/>
      <c r="G34" s="32"/>
      <c r="H34" s="27"/>
      <c r="I34" s="47"/>
    </row>
    <row r="35" spans="2:9" ht="18" customHeight="1">
      <c r="B35" s="57"/>
      <c r="C35" s="33"/>
      <c r="D35" s="18"/>
      <c r="E35" s="18"/>
      <c r="F35" s="33"/>
      <c r="G35" s="33"/>
      <c r="H35" s="18"/>
      <c r="I35" s="47"/>
    </row>
    <row r="36" spans="2:9" ht="18" customHeight="1" thickBot="1">
      <c r="B36" s="64" t="s">
        <v>32</v>
      </c>
      <c r="C36" s="62" t="s">
        <v>27</v>
      </c>
      <c r="D36" s="89">
        <f>D20+D21+D22+D23+D24+D25+D28+D29+D30+D33+D34</f>
        <v>0</v>
      </c>
      <c r="E36" s="28"/>
      <c r="F36" s="65" t="s">
        <v>32</v>
      </c>
      <c r="G36" s="62" t="s">
        <v>27</v>
      </c>
      <c r="H36" s="83">
        <f>H20+H21+H22+H28+H29</f>
        <v>0</v>
      </c>
      <c r="I36" s="58"/>
    </row>
    <row r="37" spans="2:9" ht="24.75" customHeight="1" thickBot="1">
      <c r="B37" s="59" t="s">
        <v>1</v>
      </c>
      <c r="C37" s="35"/>
      <c r="D37" s="14"/>
      <c r="E37" s="14"/>
      <c r="F37" s="14"/>
      <c r="G37" s="14"/>
      <c r="H37" s="14"/>
      <c r="I37" s="60" t="s">
        <v>35</v>
      </c>
    </row>
    <row r="38" spans="2:9" ht="16.5" customHeight="1" thickBot="1">
      <c r="B38" s="5"/>
      <c r="C38" s="4"/>
      <c r="D38" s="4"/>
      <c r="E38" s="4"/>
      <c r="F38" s="4"/>
      <c r="G38" s="11" t="s">
        <v>4</v>
      </c>
      <c r="H38" s="12"/>
      <c r="I38" s="13"/>
    </row>
    <row r="39" spans="2:9" ht="15.75">
      <c r="B39" s="5"/>
      <c r="C39" s="4"/>
      <c r="D39" s="4"/>
      <c r="E39" s="124"/>
      <c r="F39" s="125"/>
      <c r="G39" s="7" t="s">
        <v>36</v>
      </c>
      <c r="H39" s="114" t="s">
        <v>3</v>
      </c>
      <c r="I39" s="115"/>
    </row>
    <row r="40" spans="2:9" ht="12" customHeight="1">
      <c r="B40" s="5"/>
      <c r="C40" s="4"/>
      <c r="D40" s="4"/>
      <c r="E40" s="4"/>
      <c r="F40" s="4"/>
      <c r="G40" s="8" t="s">
        <v>2</v>
      </c>
      <c r="H40" s="112" t="s">
        <v>5</v>
      </c>
      <c r="I40" s="113"/>
    </row>
    <row r="41" spans="2:9" ht="16.5" customHeight="1">
      <c r="B41" s="5"/>
      <c r="C41" s="4"/>
      <c r="D41" s="4"/>
      <c r="E41" s="68"/>
      <c r="F41" s="4"/>
      <c r="G41" s="9" t="s">
        <v>0</v>
      </c>
      <c r="H41" s="110" t="s">
        <v>6</v>
      </c>
      <c r="I41" s="111"/>
    </row>
    <row r="42" spans="2:9" ht="25.5" customHeight="1" thickBot="1">
      <c r="B42" s="10"/>
      <c r="C42" s="6"/>
      <c r="D42" s="6"/>
      <c r="E42" s="73"/>
      <c r="F42" s="6"/>
      <c r="G42" s="75" t="s">
        <v>37</v>
      </c>
      <c r="H42" s="76" t="s">
        <v>7</v>
      </c>
      <c r="I42" s="74"/>
    </row>
    <row r="43" ht="13.5" thickTop="1"/>
  </sheetData>
  <sheetProtection password="CCED" sheet="1" objects="1" scenarios="1"/>
  <mergeCells count="13">
    <mergeCell ref="H41:I41"/>
    <mergeCell ref="H40:I40"/>
    <mergeCell ref="H39:I39"/>
    <mergeCell ref="B14:I14"/>
    <mergeCell ref="B15:I15"/>
    <mergeCell ref="E23:E24"/>
    <mergeCell ref="E39:F39"/>
    <mergeCell ref="B2:I2"/>
    <mergeCell ref="B4:I4"/>
    <mergeCell ref="B7:I7"/>
    <mergeCell ref="B5:I5"/>
    <mergeCell ref="B3:I3"/>
    <mergeCell ref="B6:I6"/>
  </mergeCells>
  <hyperlinks>
    <hyperlink ref="H41" r:id="rId1" display="jrhill@envizionfire.com"/>
    <hyperlink ref="H42" r:id="rId2" display="www.envizionfire.com"/>
  </hyperlinks>
  <printOptions horizontalCentered="1" verticalCentered="1"/>
  <pageMargins left="0.5" right="0.5" top="0.25" bottom="0.25" header="0" footer="0"/>
  <pageSetup fitToHeight="1" fitToWidth="1" horizontalDpi="600" verticalDpi="600" orientation="portrait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Midwest Bankers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Fike</dc:creator>
  <cp:keywords/>
  <dc:description/>
  <cp:lastModifiedBy>.</cp:lastModifiedBy>
  <cp:lastPrinted>2008-07-16T19:29:33Z</cp:lastPrinted>
  <dcterms:created xsi:type="dcterms:W3CDTF">1998-08-04T15:07:53Z</dcterms:created>
  <dcterms:modified xsi:type="dcterms:W3CDTF">2009-04-16T21:32:52Z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